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080" activeTab="0"/>
  </bookViews>
  <sheets>
    <sheet name="Personal Survival Budget" sheetId="1" r:id="rId1"/>
    <sheet name="Costs vs. Price Analysis" sheetId="2" r:id="rId2"/>
    <sheet name="Sales Forecast" sheetId="3" r:id="rId3"/>
    <sheet name="Cash Flow Forcast" sheetId="4" r:id="rId4"/>
    <sheet name="Profit and Loss Monthly" sheetId="5" r:id="rId5"/>
    <sheet name="Profit and Loss Annual" sheetId="6" r:id="rId6"/>
  </sheets>
  <definedNames/>
  <calcPr fullCalcOnLoad="1"/>
</workbook>
</file>

<file path=xl/sharedStrings.xml><?xml version="1.0" encoding="utf-8"?>
<sst xmlns="http://schemas.openxmlformats.org/spreadsheetml/2006/main" count="266" uniqueCount="118">
  <si>
    <t>Month</t>
  </si>
  <si>
    <t>Total</t>
  </si>
  <si>
    <t>Month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</si>
  <si>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</si>
  <si>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</si>
  <si>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</si>
  <si>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</si>
  <si>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</si>
  <si>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</si>
  <si>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</si>
  <si>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</si>
  <si>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</si>
  <si>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</si>
  <si>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</si>
  <si>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</si>
  <si>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Product/service</t>
  </si>
  <si>
    <t>&lt;enter name&gt;</t>
  </si>
  <si>
    <t>Estimated costs</t>
  </si>
  <si>
    <t>Monthly cost (£)</t>
  </si>
  <si>
    <t>     </t>
  </si>
  <si>
    <t>Council tax</t>
  </si>
  <si>
    <t>Children's expenditure and presents</t>
  </si>
  <si>
    <t>Credit card, loan and other personal debt repayments</t>
  </si>
  <si>
    <t>Total costs (£)</t>
  </si>
  <si>
    <t>Estimated income</t>
  </si>
  <si>
    <t>Monthly income (£)</t>
  </si>
  <si>
    <t>Income from family/partner</t>
  </si>
  <si>
    <t>Working tax credit</t>
  </si>
  <si>
    <t>Child benefits</t>
  </si>
  <si>
    <t>Other benefits</t>
  </si>
  <si>
    <t>Total income (£)</t>
  </si>
  <si>
    <t>Total survival income required (£)</t>
  </si>
  <si>
    <t>Personal Survival Budget</t>
  </si>
  <si>
    <t>Sale Forecast</t>
  </si>
  <si>
    <t>Business Name</t>
  </si>
  <si>
    <t>Sales Forecast</t>
  </si>
  <si>
    <t>Date</t>
  </si>
  <si>
    <t>Mortgage and/or rent</t>
  </si>
  <si>
    <t>Utilities (gas, electricty, water, etc)</t>
  </si>
  <si>
    <t>Personal and proprty insurance</t>
  </si>
  <si>
    <t>General housekeeping expenses (food, etc)</t>
  </si>
  <si>
    <t>Phone and internet</t>
  </si>
  <si>
    <t>Car tax and insurance</t>
  </si>
  <si>
    <t>Car running expenses</t>
  </si>
  <si>
    <t>Subscriptions to journals, professional bodies, etc.</t>
  </si>
  <si>
    <t>Savings plans and pension contributions</t>
  </si>
  <si>
    <t>Contingencies</t>
  </si>
  <si>
    <t>National insurance</t>
  </si>
  <si>
    <t>Income from own business</t>
  </si>
  <si>
    <t>Income from job</t>
  </si>
  <si>
    <t>Money in (£)</t>
  </si>
  <si>
    <t>Total money in (£)</t>
  </si>
  <si>
    <t>Money out (£)</t>
  </si>
  <si>
    <t>Total money out (£)</t>
  </si>
  <si>
    <t>Balance (£)</t>
  </si>
  <si>
    <t>Opening balance</t>
  </si>
  <si>
    <t>Closing balance</t>
  </si>
  <si>
    <t>Cash Flow Forecast</t>
  </si>
  <si>
    <t>Apri</t>
  </si>
  <si>
    <t>Before trading</t>
  </si>
  <si>
    <t>Product/service name</t>
  </si>
  <si>
    <t>Number of units in calculation</t>
  </si>
  <si>
    <t>Total product/service cost</t>
  </si>
  <si>
    <t>Cost per unit</t>
  </si>
  <si>
    <t>Profit margin (£)</t>
  </si>
  <si>
    <t>Price per unit</t>
  </si>
  <si>
    <t>Profit margin (%)</t>
  </si>
  <si>
    <t>Mark up (%)</t>
  </si>
  <si>
    <t>Costs vs. Price Analysis</t>
  </si>
  <si>
    <t>Product/service parts</t>
  </si>
  <si>
    <t>Cost for Parts</t>
  </si>
  <si>
    <t>Costs Forecast</t>
  </si>
  <si>
    <t>Sales Income</t>
  </si>
  <si>
    <t>Justifications for projected sales (e.g. seasonal trends)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</si>
  <si>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</si>
  <si>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</si>
  <si>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</si>
  <si>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</si>
  <si>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</si>
  <si>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</si>
  <si>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</si>
  <si>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</si>
  <si>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</si>
  <si>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</si>
  <si>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</si>
  <si>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</si>
  <si>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Full Year</t>
  </si>
  <si>
    <t>Revenue stream 1</t>
  </si>
  <si>
    <t>Revenue stream 2</t>
  </si>
  <si>
    <t>Total Net Revenue</t>
  </si>
  <si>
    <t>Cost of Goods Sold</t>
  </si>
  <si>
    <t>Gross Profit</t>
  </si>
  <si>
    <t>Expenses</t>
  </si>
  <si>
    <t>Advertising &amp; Promotion</t>
  </si>
  <si>
    <t>Depreciation &amp; Amortization</t>
  </si>
  <si>
    <t>Insurance</t>
  </si>
  <si>
    <t>Maintenance</t>
  </si>
  <si>
    <t>Office Supplies</t>
  </si>
  <si>
    <t>Rent</t>
  </si>
  <si>
    <t>Salaries, Benefits &amp; Wages</t>
  </si>
  <si>
    <t>Telecommunication</t>
  </si>
  <si>
    <t>Travel</t>
  </si>
  <si>
    <t>Utilities</t>
  </si>
  <si>
    <t>Other Expense 1</t>
  </si>
  <si>
    <t>Other Expense 2</t>
  </si>
  <si>
    <t>Total Expenses</t>
  </si>
  <si>
    <t>Earnings Before Interest &amp; Taxes</t>
  </si>
  <si>
    <t>Interest Expense</t>
  </si>
  <si>
    <t>Earnings Before Taxes</t>
  </si>
  <si>
    <t>Net Earnings</t>
  </si>
  <si>
    <t>YEAR</t>
  </si>
  <si>
    <t>2018/19</t>
  </si>
  <si>
    <t>2019/20</t>
  </si>
  <si>
    <t>2020/21</t>
  </si>
  <si>
    <t>2021/22</t>
  </si>
  <si>
    <t>2022/23</t>
  </si>
  <si>
    <t>Taxes</t>
  </si>
  <si>
    <t>Profit and Loss Monthly</t>
  </si>
</sst>
</file>

<file path=xl/styles.xml><?xml version="1.0" encoding="utf-8"?>
<styleSheet xmlns="http://schemas.openxmlformats.org/spreadsheetml/2006/main">
  <numFmts count="1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.00;[Red]\-&quot;£&quot;#,##0.00"/>
    <numFmt numFmtId="165" formatCode="&quot;£&quot;#,##0.00"/>
    <numFmt numFmtId="166" formatCode="[$-809]dddd\,\ d\ mmmm\ yyyy"/>
    <numFmt numFmtId="167" formatCode="_-* #,##0_-;\(#,##0\)_-;_-* &quot;-&quot;_-;_-@_-"/>
    <numFmt numFmtId="168" formatCode="&quot;$&quot;#,##0_);[Red]\(&quot;$&quot;#,##0\)"/>
    <numFmt numFmtId="169" formatCode="_(* #,##0.0_);_(* \(#,##0.0\);_(* &quot;-&quot;??_);_(@_)"/>
    <numFmt numFmtId="170" formatCode="&quot;£&quot;#,##0.00;[Red]&quot;£&quot;#,##0.0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9"/>
      <name val="Open Sans"/>
      <family val="2"/>
    </font>
    <font>
      <b/>
      <sz val="11"/>
      <color indexed="8"/>
      <name val="Open Sans"/>
      <family val="2"/>
    </font>
    <font>
      <sz val="11"/>
      <color indexed="8"/>
      <name val="Open Sans"/>
      <family val="2"/>
    </font>
    <font>
      <b/>
      <sz val="10"/>
      <color indexed="8"/>
      <name val="Helvetica"/>
      <family val="2"/>
    </font>
    <font>
      <b/>
      <sz val="10"/>
      <color indexed="9"/>
      <name val="Helvetica"/>
      <family val="2"/>
    </font>
    <font>
      <sz val="10"/>
      <color indexed="8"/>
      <name val="Helvetica"/>
      <family val="2"/>
    </font>
    <font>
      <sz val="11"/>
      <color indexed="9"/>
      <name val="Open Sans"/>
      <family val="2"/>
    </font>
    <font>
      <sz val="11"/>
      <name val="Open Sans"/>
      <family val="2"/>
    </font>
    <font>
      <b/>
      <sz val="10"/>
      <color indexed="45"/>
      <name val="Helvetica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Open Sans"/>
      <family val="2"/>
    </font>
    <font>
      <b/>
      <sz val="10"/>
      <color indexed="8"/>
      <name val="Open Sans"/>
      <family val="2"/>
    </font>
    <font>
      <sz val="10"/>
      <color indexed="9"/>
      <name val="Open Sans"/>
      <family val="2"/>
    </font>
    <font>
      <b/>
      <sz val="10"/>
      <color indexed="9"/>
      <name val="Open Sans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0"/>
      <color theme="0"/>
      <name val="Open Sans"/>
      <family val="2"/>
    </font>
    <font>
      <b/>
      <sz val="10"/>
      <color theme="0"/>
      <name val="Open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>
        <color theme="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/>
    </xf>
    <xf numFmtId="0" fontId="2" fillId="33" borderId="13" xfId="0" applyFont="1" applyFill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 wrapText="1"/>
      <protection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7" fillId="0" borderId="21" xfId="0" applyFont="1" applyBorder="1" applyAlignment="1">
      <alignment/>
    </xf>
    <xf numFmtId="0" fontId="47" fillId="0" borderId="21" xfId="0" applyFont="1" applyBorder="1" applyAlignment="1">
      <alignment horizontal="left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9" xfId="0" applyFont="1" applyFill="1" applyBorder="1" applyAlignment="1" applyProtection="1">
      <alignment vertical="center" wrapText="1"/>
      <protection locked="0"/>
    </xf>
    <xf numFmtId="0" fontId="2" fillId="33" borderId="19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8" fillId="33" borderId="31" xfId="0" applyFont="1" applyFill="1" applyBorder="1" applyAlignment="1">
      <alignment vertical="center" wrapText="1"/>
    </xf>
    <xf numFmtId="0" fontId="8" fillId="33" borderId="3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47" fillId="0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9" xfId="0" applyFont="1" applyBorder="1" applyAlignment="1" applyProtection="1">
      <alignment vertical="center" wrapText="1"/>
      <protection locked="0"/>
    </xf>
    <xf numFmtId="0" fontId="4" fillId="0" borderId="36" xfId="0" applyFont="1" applyBorder="1" applyAlignment="1" applyProtection="1">
      <alignment vertical="center" wrapText="1"/>
      <protection locked="0"/>
    </xf>
    <xf numFmtId="0" fontId="9" fillId="0" borderId="35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vertical="center" wrapText="1"/>
      <protection locked="0"/>
    </xf>
    <xf numFmtId="0" fontId="10" fillId="0" borderId="36" xfId="0" applyFont="1" applyFill="1" applyBorder="1" applyAlignment="1" applyProtection="1">
      <alignment vertical="center" wrapText="1"/>
      <protection locked="0"/>
    </xf>
    <xf numFmtId="9" fontId="7" fillId="0" borderId="37" xfId="0" applyNumberFormat="1" applyFont="1" applyBorder="1" applyAlignment="1" applyProtection="1">
      <alignment horizontal="center" vertical="center" wrapText="1"/>
      <protection/>
    </xf>
    <xf numFmtId="9" fontId="7" fillId="0" borderId="38" xfId="0" applyNumberFormat="1" applyFont="1" applyBorder="1" applyAlignment="1" applyProtection="1">
      <alignment horizontal="center" vertical="center" wrapText="1"/>
      <protection/>
    </xf>
    <xf numFmtId="0" fontId="47" fillId="0" borderId="39" xfId="0" applyFont="1" applyBorder="1" applyAlignment="1">
      <alignment/>
    </xf>
    <xf numFmtId="0" fontId="6" fillId="33" borderId="19" xfId="0" applyFont="1" applyFill="1" applyBorder="1" applyAlignment="1" applyProtection="1">
      <alignment vertical="center" wrapText="1"/>
      <protection/>
    </xf>
    <xf numFmtId="0" fontId="6" fillId="33" borderId="28" xfId="0" applyFont="1" applyFill="1" applyBorder="1" applyAlignment="1" applyProtection="1">
      <alignment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40" xfId="0" applyFont="1" applyFill="1" applyBorder="1" applyAlignment="1" applyProtection="1">
      <alignment vertical="center" wrapText="1"/>
      <protection/>
    </xf>
    <xf numFmtId="0" fontId="6" fillId="33" borderId="41" xfId="0" applyFont="1" applyFill="1" applyBorder="1" applyAlignment="1" applyProtection="1">
      <alignment vertical="center" wrapText="1"/>
      <protection/>
    </xf>
    <xf numFmtId="0" fontId="6" fillId="33" borderId="29" xfId="0" applyFont="1" applyFill="1" applyBorder="1" applyAlignment="1" applyProtection="1">
      <alignment vertical="center" wrapText="1"/>
      <protection/>
    </xf>
    <xf numFmtId="0" fontId="6" fillId="33" borderId="36" xfId="0" applyFont="1" applyFill="1" applyBorder="1" applyAlignment="1" applyProtection="1">
      <alignment vertical="center" wrapText="1"/>
      <protection/>
    </xf>
    <xf numFmtId="0" fontId="6" fillId="33" borderId="25" xfId="0" applyFont="1" applyFill="1" applyBorder="1" applyAlignment="1" applyProtection="1">
      <alignment vertical="center" wrapText="1"/>
      <protection/>
    </xf>
    <xf numFmtId="0" fontId="4" fillId="0" borderId="36" xfId="0" applyFont="1" applyFill="1" applyBorder="1" applyAlignment="1" applyProtection="1">
      <alignment vertical="center" wrapText="1"/>
      <protection locked="0"/>
    </xf>
    <xf numFmtId="165" fontId="4" fillId="0" borderId="28" xfId="0" applyNumberFormat="1" applyFont="1" applyFill="1" applyBorder="1" applyAlignment="1">
      <alignment vertical="center" wrapText="1"/>
    </xf>
    <xf numFmtId="165" fontId="4" fillId="0" borderId="29" xfId="0" applyNumberFormat="1" applyFont="1" applyFill="1" applyBorder="1" applyAlignment="1">
      <alignment vertical="center" wrapText="1"/>
    </xf>
    <xf numFmtId="165" fontId="4" fillId="0" borderId="29" xfId="0" applyNumberFormat="1" applyFont="1" applyFill="1" applyBorder="1" applyAlignment="1" applyProtection="1">
      <alignment vertical="center" wrapText="1"/>
      <protection locked="0"/>
    </xf>
    <xf numFmtId="165" fontId="4" fillId="0" borderId="41" xfId="0" applyNumberFormat="1" applyFont="1" applyFill="1" applyBorder="1" applyAlignment="1" applyProtection="1">
      <alignment vertical="center" wrapText="1"/>
      <protection locked="0"/>
    </xf>
    <xf numFmtId="0" fontId="49" fillId="0" borderId="0" xfId="0" applyFont="1" applyAlignment="1">
      <alignment/>
    </xf>
    <xf numFmtId="0" fontId="50" fillId="0" borderId="42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49" fillId="0" borderId="42" xfId="0" applyFont="1" applyBorder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 horizontal="center"/>
    </xf>
    <xf numFmtId="170" fontId="50" fillId="0" borderId="42" xfId="42" applyNumberFormat="1" applyFont="1" applyBorder="1" applyAlignment="1">
      <alignment/>
    </xf>
    <xf numFmtId="170" fontId="50" fillId="0" borderId="0" xfId="42" applyNumberFormat="1" applyFont="1" applyBorder="1" applyAlignment="1">
      <alignment/>
    </xf>
    <xf numFmtId="170" fontId="49" fillId="0" borderId="0" xfId="42" applyNumberFormat="1" applyFont="1" applyAlignment="1">
      <alignment/>
    </xf>
    <xf numFmtId="170" fontId="49" fillId="0" borderId="42" xfId="42" applyNumberFormat="1" applyFont="1" applyBorder="1" applyAlignment="1">
      <alignment/>
    </xf>
    <xf numFmtId="170" fontId="4" fillId="0" borderId="43" xfId="0" applyNumberFormat="1" applyFont="1" applyBorder="1" applyAlignment="1" applyProtection="1">
      <alignment vertical="center"/>
      <protection locked="0"/>
    </xf>
    <xf numFmtId="170" fontId="4" fillId="0" borderId="11" xfId="0" applyNumberFormat="1" applyFont="1" applyBorder="1" applyAlignment="1" applyProtection="1">
      <alignment vertical="center"/>
      <protection locked="0"/>
    </xf>
    <xf numFmtId="170" fontId="4" fillId="0" borderId="12" xfId="0" applyNumberFormat="1" applyFont="1" applyBorder="1" applyAlignment="1">
      <alignment horizontal="center" vertical="center"/>
    </xf>
    <xf numFmtId="170" fontId="4" fillId="0" borderId="44" xfId="0" applyNumberFormat="1" applyFont="1" applyFill="1" applyBorder="1" applyAlignment="1">
      <alignment vertical="center" wrapText="1"/>
    </xf>
    <xf numFmtId="170" fontId="4" fillId="0" borderId="21" xfId="0" applyNumberFormat="1" applyFont="1" applyFill="1" applyBorder="1" applyAlignment="1">
      <alignment horizontal="center" vertical="center" wrapText="1"/>
    </xf>
    <xf numFmtId="170" fontId="4" fillId="0" borderId="45" xfId="0" applyNumberFormat="1" applyFont="1" applyFill="1" applyBorder="1" applyAlignment="1">
      <alignment horizontal="center" vertical="center" wrapText="1"/>
    </xf>
    <xf numFmtId="170" fontId="4" fillId="0" borderId="44" xfId="0" applyNumberFormat="1" applyFont="1" applyFill="1" applyBorder="1" applyAlignment="1" applyProtection="1">
      <alignment vertical="center" wrapText="1"/>
      <protection locked="0"/>
    </xf>
    <xf numFmtId="17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46" xfId="0" applyNumberFormat="1" applyFont="1" applyFill="1" applyBorder="1" applyAlignment="1" applyProtection="1">
      <alignment vertical="center" wrapText="1"/>
      <protection locked="0"/>
    </xf>
    <xf numFmtId="17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18" xfId="0" applyNumberFormat="1" applyFont="1" applyFill="1" applyBorder="1" applyAlignment="1">
      <alignment horizontal="center" vertical="center" wrapText="1"/>
    </xf>
    <xf numFmtId="170" fontId="3" fillId="0" borderId="47" xfId="0" applyNumberFormat="1" applyFont="1" applyFill="1" applyBorder="1" applyAlignment="1">
      <alignment horizontal="center" vertical="center" wrapText="1"/>
    </xf>
    <xf numFmtId="170" fontId="3" fillId="0" borderId="48" xfId="0" applyNumberFormat="1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horizontal="center" vertical="center" wrapText="1"/>
    </xf>
    <xf numFmtId="170" fontId="4" fillId="0" borderId="12" xfId="0" applyNumberFormat="1" applyFont="1" applyFill="1" applyBorder="1" applyAlignment="1">
      <alignment horizontal="center" vertical="center" wrapText="1"/>
    </xf>
    <xf numFmtId="170" fontId="4" fillId="0" borderId="16" xfId="0" applyNumberFormat="1" applyFont="1" applyFill="1" applyBorder="1" applyAlignment="1">
      <alignment horizontal="center" vertical="center" wrapText="1"/>
    </xf>
    <xf numFmtId="170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21" xfId="0" applyNumberFormat="1" applyFont="1" applyFill="1" applyBorder="1" applyAlignment="1" applyProtection="1">
      <alignment vertical="center" wrapText="1"/>
      <protection locked="0"/>
    </xf>
    <xf numFmtId="170" fontId="4" fillId="0" borderId="44" xfId="0" applyNumberFormat="1" applyFont="1" applyFill="1" applyBorder="1" applyAlignment="1">
      <alignment horizontal="center" vertical="center" wrapText="1"/>
    </xf>
    <xf numFmtId="170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20" xfId="0" applyNumberFormat="1" applyFont="1" applyFill="1" applyBorder="1" applyAlignment="1" applyProtection="1">
      <alignment vertical="center" wrapText="1"/>
      <protection locked="0"/>
    </xf>
    <xf numFmtId="170" fontId="4" fillId="0" borderId="14" xfId="0" applyNumberFormat="1" applyFont="1" applyFill="1" applyBorder="1" applyAlignment="1">
      <alignment horizontal="center" vertical="center" wrapText="1"/>
    </xf>
    <xf numFmtId="170" fontId="3" fillId="0" borderId="22" xfId="0" applyNumberFormat="1" applyFont="1" applyFill="1" applyBorder="1" applyAlignment="1">
      <alignment horizontal="center" vertical="center" wrapText="1"/>
    </xf>
    <xf numFmtId="170" fontId="3" fillId="0" borderId="23" xfId="0" applyNumberFormat="1" applyFont="1" applyFill="1" applyBorder="1" applyAlignment="1">
      <alignment horizontal="center" vertical="center" wrapText="1"/>
    </xf>
    <xf numFmtId="170" fontId="3" fillId="0" borderId="24" xfId="0" applyNumberFormat="1" applyFont="1" applyFill="1" applyBorder="1" applyAlignment="1">
      <alignment horizontal="center" vertical="center" wrapText="1"/>
    </xf>
    <xf numFmtId="170" fontId="4" fillId="0" borderId="16" xfId="0" applyNumberFormat="1" applyFont="1" applyBorder="1" applyAlignment="1" applyProtection="1">
      <alignment horizontal="center" vertical="center" wrapText="1"/>
      <protection/>
    </xf>
    <xf numFmtId="170" fontId="3" fillId="0" borderId="18" xfId="0" applyNumberFormat="1" applyFont="1" applyBorder="1" applyAlignment="1" applyProtection="1">
      <alignment horizontal="center" vertical="center" wrapText="1"/>
      <protection/>
    </xf>
    <xf numFmtId="170" fontId="7" fillId="0" borderId="50" xfId="0" applyNumberFormat="1" applyFont="1" applyBorder="1" applyAlignment="1" applyProtection="1">
      <alignment horizontal="center" vertical="center" wrapText="1"/>
      <protection/>
    </xf>
    <xf numFmtId="170" fontId="5" fillId="0" borderId="51" xfId="0" applyNumberFormat="1" applyFont="1" applyBorder="1" applyAlignment="1" applyProtection="1">
      <alignment horizontal="center" vertical="center" wrapText="1"/>
      <protection/>
    </xf>
    <xf numFmtId="170" fontId="7" fillId="0" borderId="52" xfId="0" applyNumberFormat="1" applyFont="1" applyBorder="1" applyAlignment="1" applyProtection="1">
      <alignment horizontal="center" vertical="center" wrapText="1"/>
      <protection locked="0"/>
    </xf>
    <xf numFmtId="170" fontId="5" fillId="0" borderId="53" xfId="0" applyNumberFormat="1" applyFont="1" applyBorder="1" applyAlignment="1" applyProtection="1">
      <alignment horizontal="center" vertical="center" wrapText="1"/>
      <protection/>
    </xf>
    <xf numFmtId="170" fontId="7" fillId="0" borderId="53" xfId="0" applyNumberFormat="1" applyFont="1" applyBorder="1" applyAlignment="1" applyProtection="1">
      <alignment horizontal="center" vertical="center" wrapText="1"/>
      <protection locked="0"/>
    </xf>
    <xf numFmtId="170" fontId="7" fillId="0" borderId="37" xfId="0" applyNumberFormat="1" applyFont="1" applyBorder="1" applyAlignment="1" applyProtection="1">
      <alignment horizontal="center" vertical="center" wrapText="1"/>
      <protection locked="0"/>
    </xf>
    <xf numFmtId="170" fontId="4" fillId="0" borderId="54" xfId="0" applyNumberFormat="1" applyFont="1" applyBorder="1" applyAlignment="1" applyProtection="1">
      <alignment horizontal="center" vertical="center" wrapText="1"/>
      <protection locked="0"/>
    </xf>
    <xf numFmtId="170" fontId="4" fillId="0" borderId="53" xfId="0" applyNumberFormat="1" applyFont="1" applyBorder="1" applyAlignment="1" applyProtection="1">
      <alignment horizontal="center" vertical="center" wrapText="1"/>
      <protection locked="0"/>
    </xf>
    <xf numFmtId="170" fontId="4" fillId="0" borderId="37" xfId="0" applyNumberFormat="1" applyFont="1" applyBorder="1" applyAlignment="1" applyProtection="1">
      <alignment horizontal="center" vertical="center" wrapText="1"/>
      <protection locked="0"/>
    </xf>
    <xf numFmtId="170" fontId="3" fillId="0" borderId="34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0" fontId="52" fillId="33" borderId="55" xfId="0" applyFont="1" applyFill="1" applyBorder="1" applyAlignment="1">
      <alignment horizontal="center"/>
    </xf>
    <xf numFmtId="0" fontId="47" fillId="0" borderId="21" xfId="0" applyFont="1" applyBorder="1" applyAlignment="1">
      <alignment horizontal="left"/>
    </xf>
    <xf numFmtId="0" fontId="47" fillId="0" borderId="56" xfId="0" applyFont="1" applyBorder="1" applyAlignment="1">
      <alignment horizontal="center"/>
    </xf>
    <xf numFmtId="0" fontId="47" fillId="0" borderId="57" xfId="0" applyFont="1" applyBorder="1" applyAlignment="1">
      <alignment horizontal="center"/>
    </xf>
    <xf numFmtId="0" fontId="2" fillId="33" borderId="58" xfId="0" applyFont="1" applyFill="1" applyBorder="1" applyAlignment="1" applyProtection="1">
      <alignment horizontal="left" vertical="center" wrapText="1"/>
      <protection/>
    </xf>
    <xf numFmtId="0" fontId="2" fillId="33" borderId="34" xfId="0" applyFont="1" applyFill="1" applyBorder="1" applyAlignment="1" applyProtection="1">
      <alignment horizontal="left" vertical="center" wrapText="1"/>
      <protection/>
    </xf>
    <xf numFmtId="0" fontId="4" fillId="0" borderId="59" xfId="0" applyFont="1" applyBorder="1" applyAlignment="1" applyProtection="1">
      <alignment horizontal="left" vertical="center" wrapText="1"/>
      <protection/>
    </xf>
    <xf numFmtId="0" fontId="4" fillId="0" borderId="60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horizontal="left" vertical="center" wrapText="1"/>
      <protection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2" fillId="33" borderId="62" xfId="0" applyFont="1" applyFill="1" applyBorder="1" applyAlignment="1">
      <alignment vertical="center" wrapText="1"/>
    </xf>
    <xf numFmtId="0" fontId="2" fillId="33" borderId="63" xfId="0" applyFont="1" applyFill="1" applyBorder="1" applyAlignment="1">
      <alignment vertical="center" wrapText="1"/>
    </xf>
    <xf numFmtId="0" fontId="2" fillId="33" borderId="64" xfId="0" applyFont="1" applyFill="1" applyBorder="1" applyAlignment="1">
      <alignment vertical="center" wrapText="1"/>
    </xf>
    <xf numFmtId="0" fontId="2" fillId="33" borderId="65" xfId="0" applyFont="1" applyFill="1" applyBorder="1" applyAlignment="1">
      <alignment vertical="center" wrapText="1"/>
    </xf>
    <xf numFmtId="0" fontId="2" fillId="33" borderId="39" xfId="0" applyFont="1" applyFill="1" applyBorder="1" applyAlignment="1">
      <alignment vertical="center" wrapText="1"/>
    </xf>
    <xf numFmtId="0" fontId="2" fillId="33" borderId="48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H24" sqref="H24"/>
    </sheetView>
  </sheetViews>
  <sheetFormatPr defaultColWidth="11.00390625" defaultRowHeight="15.75"/>
  <cols>
    <col min="1" max="1" width="41.50390625" style="4" customWidth="1"/>
    <col min="2" max="2" width="16.00390625" style="4" customWidth="1"/>
    <col min="3" max="16384" width="10.875" style="4" customWidth="1"/>
  </cols>
  <sheetData>
    <row r="1" ht="16.5">
      <c r="A1" s="16" t="s">
        <v>32</v>
      </c>
    </row>
    <row r="2" ht="18" thickBot="1">
      <c r="A2" s="16"/>
    </row>
    <row r="3" spans="1:11" ht="18.75" thickBot="1">
      <c r="A3" s="30" t="s">
        <v>34</v>
      </c>
      <c r="B3" s="119"/>
      <c r="C3" s="119"/>
      <c r="D3" s="119"/>
      <c r="E3" s="119"/>
      <c r="F3" s="119"/>
      <c r="G3" s="119"/>
      <c r="H3" s="119"/>
      <c r="J3" s="30" t="s">
        <v>36</v>
      </c>
      <c r="K3" s="18"/>
    </row>
    <row r="4" ht="18" thickBot="1"/>
    <row r="5" spans="1:2" ht="18.75" thickBot="1">
      <c r="A5" s="30" t="s">
        <v>17</v>
      </c>
      <c r="B5" s="36" t="s">
        <v>18</v>
      </c>
    </row>
    <row r="6" spans="1:2" ht="18">
      <c r="A6" s="37" t="s">
        <v>37</v>
      </c>
      <c r="B6" s="110"/>
    </row>
    <row r="7" spans="1:2" ht="18">
      <c r="A7" s="38" t="s">
        <v>20</v>
      </c>
      <c r="B7" s="111"/>
    </row>
    <row r="8" spans="1:2" ht="18">
      <c r="A8" s="38" t="s">
        <v>38</v>
      </c>
      <c r="B8" s="111"/>
    </row>
    <row r="9" spans="1:2" ht="18">
      <c r="A9" s="38" t="s">
        <v>39</v>
      </c>
      <c r="B9" s="111"/>
    </row>
    <row r="10" spans="1:2" ht="18">
      <c r="A10" s="38" t="s">
        <v>40</v>
      </c>
      <c r="B10" s="111"/>
    </row>
    <row r="11" spans="1:2" ht="18">
      <c r="A11" s="38" t="s">
        <v>21</v>
      </c>
      <c r="B11" s="111"/>
    </row>
    <row r="12" spans="1:2" ht="18">
      <c r="A12" s="38" t="s">
        <v>41</v>
      </c>
      <c r="B12" s="111"/>
    </row>
    <row r="13" spans="1:2" ht="18">
      <c r="A13" s="38" t="s">
        <v>42</v>
      </c>
      <c r="B13" s="111"/>
    </row>
    <row r="14" spans="1:2" ht="18">
      <c r="A14" s="38" t="s">
        <v>43</v>
      </c>
      <c r="B14" s="111"/>
    </row>
    <row r="15" spans="1:2" ht="36">
      <c r="A15" s="38" t="s">
        <v>44</v>
      </c>
      <c r="B15" s="111"/>
    </row>
    <row r="16" spans="1:2" ht="36">
      <c r="A16" s="38" t="s">
        <v>22</v>
      </c>
      <c r="B16" s="111"/>
    </row>
    <row r="17" spans="1:2" ht="18">
      <c r="A17" s="38" t="s">
        <v>45</v>
      </c>
      <c r="B17" s="111"/>
    </row>
    <row r="18" spans="1:2" ht="18">
      <c r="A18" s="38" t="s">
        <v>46</v>
      </c>
      <c r="B18" s="111"/>
    </row>
    <row r="19" spans="1:2" ht="18">
      <c r="A19" s="38" t="s">
        <v>47</v>
      </c>
      <c r="B19" s="111"/>
    </row>
    <row r="20" spans="1:2" ht="18">
      <c r="A20" s="38"/>
      <c r="B20" s="111" t="s">
        <v>19</v>
      </c>
    </row>
    <row r="21" spans="1:2" ht="18">
      <c r="A21" s="38"/>
      <c r="B21" s="111" t="s">
        <v>19</v>
      </c>
    </row>
    <row r="22" spans="1:2" ht="18">
      <c r="A22" s="38"/>
      <c r="B22" s="111" t="s">
        <v>19</v>
      </c>
    </row>
    <row r="23" spans="1:2" ht="16.5">
      <c r="A23" s="39"/>
      <c r="B23" s="111"/>
    </row>
    <row r="24" spans="1:2" ht="18">
      <c r="A24" s="39" t="s">
        <v>19</v>
      </c>
      <c r="B24" s="111" t="s">
        <v>19</v>
      </c>
    </row>
    <row r="25" spans="1:2" ht="18">
      <c r="A25" s="39" t="s">
        <v>19</v>
      </c>
      <c r="B25" s="111" t="s">
        <v>19</v>
      </c>
    </row>
    <row r="26" spans="1:2" ht="18">
      <c r="A26" s="39" t="s">
        <v>19</v>
      </c>
      <c r="B26" s="111" t="s">
        <v>19</v>
      </c>
    </row>
    <row r="27" spans="1:2" ht="18.75" thickBot="1">
      <c r="A27" s="40" t="s">
        <v>19</v>
      </c>
      <c r="B27" s="112" t="s">
        <v>19</v>
      </c>
    </row>
    <row r="28" spans="1:2" ht="18.75" thickBot="1">
      <c r="A28" s="30" t="s">
        <v>23</v>
      </c>
      <c r="B28" s="113">
        <f>SUM(B6:B27)</f>
        <v>0</v>
      </c>
    </row>
    <row r="29" spans="1:2" ht="36.75" thickBot="1">
      <c r="A29" s="30" t="s">
        <v>24</v>
      </c>
      <c r="B29" s="36" t="s">
        <v>25</v>
      </c>
    </row>
    <row r="30" spans="1:2" ht="18">
      <c r="A30" s="41" t="s">
        <v>48</v>
      </c>
      <c r="B30" s="111" t="s">
        <v>19</v>
      </c>
    </row>
    <row r="31" spans="1:2" ht="18">
      <c r="A31" s="41" t="s">
        <v>49</v>
      </c>
      <c r="B31" s="111"/>
    </row>
    <row r="32" spans="1:2" ht="18">
      <c r="A32" s="42" t="s">
        <v>26</v>
      </c>
      <c r="B32" s="111" t="s">
        <v>19</v>
      </c>
    </row>
    <row r="33" spans="1:2" ht="18">
      <c r="A33" s="42" t="s">
        <v>27</v>
      </c>
      <c r="B33" s="111" t="s">
        <v>19</v>
      </c>
    </row>
    <row r="34" spans="1:2" ht="18">
      <c r="A34" s="38" t="s">
        <v>28</v>
      </c>
      <c r="B34" s="111"/>
    </row>
    <row r="35" spans="1:2" ht="18">
      <c r="A35" s="38" t="s">
        <v>29</v>
      </c>
      <c r="B35" s="111"/>
    </row>
    <row r="36" spans="1:2" ht="16.5">
      <c r="A36" s="39"/>
      <c r="B36" s="111"/>
    </row>
    <row r="37" spans="1:2" ht="18.75" thickBot="1">
      <c r="A37" s="39" t="s">
        <v>19</v>
      </c>
      <c r="B37" s="111" t="s">
        <v>19</v>
      </c>
    </row>
    <row r="38" spans="1:2" ht="18.75" thickBot="1">
      <c r="A38" s="30" t="s">
        <v>30</v>
      </c>
      <c r="B38" s="113">
        <f>SUM(B30:B37)</f>
        <v>0</v>
      </c>
    </row>
    <row r="39" spans="1:2" ht="18.75" thickBot="1">
      <c r="A39" s="30" t="s">
        <v>31</v>
      </c>
      <c r="B39" s="113">
        <f>B28-B38</f>
        <v>0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26" sqref="H26"/>
    </sheetView>
  </sheetViews>
  <sheetFormatPr defaultColWidth="11.00390625" defaultRowHeight="15.75"/>
  <cols>
    <col min="1" max="1" width="34.875" style="0" customWidth="1"/>
    <col min="2" max="2" width="43.625" style="0" customWidth="1"/>
  </cols>
  <sheetData>
    <row r="1" ht="15.75">
      <c r="A1" s="15" t="s">
        <v>68</v>
      </c>
    </row>
    <row r="2" ht="16.5" thickBot="1"/>
    <row r="3" spans="1:8" ht="18.75" thickBot="1">
      <c r="A3" s="30" t="s">
        <v>34</v>
      </c>
      <c r="B3" s="120"/>
      <c r="C3" s="121"/>
      <c r="D3" s="121"/>
      <c r="E3" s="121"/>
      <c r="F3" s="48"/>
      <c r="G3" s="30" t="s">
        <v>36</v>
      </c>
      <c r="H3" s="19"/>
    </row>
    <row r="5" ht="16.5" thickBot="1"/>
    <row r="6" spans="1:2" ht="16.5" thickBot="1">
      <c r="A6" s="49" t="s">
        <v>60</v>
      </c>
      <c r="B6" s="43" t="s">
        <v>19</v>
      </c>
    </row>
    <row r="7" spans="1:2" ht="16.5" thickBot="1">
      <c r="A7" s="49" t="s">
        <v>61</v>
      </c>
      <c r="B7" s="43"/>
    </row>
    <row r="8" spans="1:2" ht="15.75">
      <c r="A8" s="50" t="s">
        <v>69</v>
      </c>
      <c r="B8" s="51" t="s">
        <v>70</v>
      </c>
    </row>
    <row r="9" spans="1:2" ht="15.75">
      <c r="A9" s="44"/>
      <c r="B9" s="108"/>
    </row>
    <row r="10" spans="1:2" ht="15.75">
      <c r="A10" s="44"/>
      <c r="B10" s="108"/>
    </row>
    <row r="11" spans="1:2" ht="15.75">
      <c r="A11" s="44"/>
      <c r="B11" s="108"/>
    </row>
    <row r="12" spans="1:2" ht="15.75">
      <c r="A12" s="44"/>
      <c r="B12" s="108"/>
    </row>
    <row r="13" spans="1:2" ht="15.75">
      <c r="A13" s="44"/>
      <c r="B13" s="108" t="s">
        <v>19</v>
      </c>
    </row>
    <row r="14" spans="1:2" ht="15.75">
      <c r="A14" s="44"/>
      <c r="B14" s="108" t="s">
        <v>19</v>
      </c>
    </row>
    <row r="15" spans="1:2" ht="15.75">
      <c r="A15" s="44"/>
      <c r="B15" s="108" t="s">
        <v>19</v>
      </c>
    </row>
    <row r="16" spans="1:2" ht="15.75">
      <c r="A16" s="44"/>
      <c r="B16" s="108" t="s">
        <v>19</v>
      </c>
    </row>
    <row r="17" spans="1:2" ht="15.75">
      <c r="A17" s="44"/>
      <c r="B17" s="108"/>
    </row>
    <row r="18" spans="1:2" ht="15.75">
      <c r="A18" s="44"/>
      <c r="B18" s="108"/>
    </row>
    <row r="19" spans="1:2" ht="15.75">
      <c r="A19" s="44"/>
      <c r="B19" s="108"/>
    </row>
    <row r="20" spans="1:2" ht="15.75">
      <c r="A20" s="44"/>
      <c r="B20" s="108"/>
    </row>
    <row r="21" spans="1:2" ht="15.75">
      <c r="A21" s="44"/>
      <c r="B21" s="108"/>
    </row>
    <row r="22" spans="1:2" ht="15.75">
      <c r="A22" s="44"/>
      <c r="B22" s="108" t="s">
        <v>19</v>
      </c>
    </row>
    <row r="23" spans="1:2" ht="15.75">
      <c r="A23" s="44"/>
      <c r="B23" s="108" t="s">
        <v>19</v>
      </c>
    </row>
    <row r="24" spans="1:2" ht="15.75">
      <c r="A24" s="44"/>
      <c r="B24" s="108" t="s">
        <v>19</v>
      </c>
    </row>
    <row r="25" spans="1:2" ht="15.75">
      <c r="A25" s="44"/>
      <c r="B25" s="108"/>
    </row>
    <row r="26" spans="1:2" ht="16.5" thickBot="1">
      <c r="A26" s="45"/>
      <c r="B26" s="109" t="s">
        <v>19</v>
      </c>
    </row>
    <row r="27" spans="1:2" ht="15.75">
      <c r="A27" s="52" t="s">
        <v>62</v>
      </c>
      <c r="B27" s="104">
        <f>SUM(B9:B26)</f>
        <v>0</v>
      </c>
    </row>
    <row r="28" spans="1:2" ht="16.5" thickBot="1">
      <c r="A28" s="53" t="s">
        <v>63</v>
      </c>
      <c r="B28" s="105">
        <f>IF(B27&gt;0,B27/B7,0)</f>
        <v>0</v>
      </c>
    </row>
    <row r="29" spans="1:2" ht="15.75">
      <c r="A29" s="50" t="s">
        <v>64</v>
      </c>
      <c r="B29" s="106"/>
    </row>
    <row r="30" spans="1:2" ht="15.75">
      <c r="A30" s="54" t="s">
        <v>65</v>
      </c>
      <c r="B30" s="107">
        <f>B29+B28</f>
        <v>0</v>
      </c>
    </row>
    <row r="31" spans="1:2" ht="16.5" thickBot="1">
      <c r="A31" s="55" t="s">
        <v>66</v>
      </c>
      <c r="B31" s="46">
        <f>IF(B29&gt;0,B29/B30,0)</f>
        <v>0</v>
      </c>
    </row>
    <row r="32" spans="1:2" ht="16.5" thickBot="1">
      <c r="A32" s="56" t="s">
        <v>67</v>
      </c>
      <c r="B32" s="47">
        <f>IF(B31&gt;0,B29/B28,0)</f>
        <v>0</v>
      </c>
    </row>
  </sheetData>
  <sheetProtection/>
  <mergeCells count="1">
    <mergeCell ref="B3:E3"/>
  </mergeCell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2">
      <selection activeCell="E25" sqref="E25"/>
    </sheetView>
  </sheetViews>
  <sheetFormatPr defaultColWidth="11.00390625" defaultRowHeight="15.75"/>
  <cols>
    <col min="1" max="1" width="19.50390625" style="4" customWidth="1"/>
    <col min="2" max="16384" width="10.875" style="4" customWidth="1"/>
  </cols>
  <sheetData>
    <row r="1" ht="16.5">
      <c r="A1" s="16" t="s">
        <v>33</v>
      </c>
    </row>
    <row r="2" ht="18" thickBot="1">
      <c r="A2" s="16"/>
    </row>
    <row r="3" spans="1:11" ht="18.75" thickBot="1">
      <c r="A3" s="30" t="s">
        <v>34</v>
      </c>
      <c r="B3" s="119"/>
      <c r="C3" s="119"/>
      <c r="D3" s="119"/>
      <c r="E3" s="119"/>
      <c r="F3" s="119"/>
      <c r="G3" s="119"/>
      <c r="H3" s="119"/>
      <c r="J3" s="30" t="s">
        <v>36</v>
      </c>
      <c r="K3" s="19"/>
    </row>
    <row r="4" ht="18" thickBot="1"/>
    <row r="5" spans="1:14" ht="18">
      <c r="A5" s="1" t="s">
        <v>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3" t="s">
        <v>1</v>
      </c>
    </row>
    <row r="6" spans="1:14" ht="36.75" thickBot="1">
      <c r="A6" s="5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6"/>
    </row>
    <row r="7" spans="1:14" ht="33.75" customHeight="1" thickBot="1">
      <c r="A7" s="122" t="s">
        <v>35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</row>
    <row r="8" spans="1:14" ht="18">
      <c r="A8" s="1" t="s">
        <v>15</v>
      </c>
      <c r="B8" s="124" t="s">
        <v>16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6"/>
    </row>
    <row r="9" spans="1:14" ht="18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10">
        <f>SUM(B9:M9)</f>
        <v>0</v>
      </c>
    </row>
    <row r="10" spans="1:14" ht="34.5" customHeight="1" thickBot="1">
      <c r="A10" s="122" t="s">
        <v>35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 ht="18">
      <c r="A11" s="1" t="s">
        <v>15</v>
      </c>
      <c r="B11" s="124" t="s">
        <v>16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6"/>
    </row>
    <row r="12" spans="1:14" ht="18.75" thickBot="1">
      <c r="A12" s="11">
        <f>IF(A9&gt;0,A9,"")</f>
      </c>
      <c r="B12" s="102">
        <f>B9*'Costs vs. Price Analysis'!$B$30</f>
        <v>0</v>
      </c>
      <c r="C12" s="102">
        <f>C9*'Costs vs. Price Analysis'!$B$30</f>
        <v>0</v>
      </c>
      <c r="D12" s="102">
        <f>D9*'Costs vs. Price Analysis'!$B$30</f>
        <v>0</v>
      </c>
      <c r="E12" s="102">
        <f>E9*'Costs vs. Price Analysis'!$B$30</f>
        <v>0</v>
      </c>
      <c r="F12" s="102">
        <f>F9*'Costs vs. Price Analysis'!$B$30</f>
        <v>0</v>
      </c>
      <c r="G12" s="102">
        <f>G9*'Costs vs. Price Analysis'!$B$30</f>
        <v>0</v>
      </c>
      <c r="H12" s="102">
        <f>H9*'Costs vs. Price Analysis'!$B$30</f>
        <v>0</v>
      </c>
      <c r="I12" s="102">
        <f>I9*'Costs vs. Price Analysis'!$B$30</f>
        <v>0</v>
      </c>
      <c r="J12" s="102">
        <f>J9*'Costs vs. Price Analysis'!$B$30</f>
        <v>0</v>
      </c>
      <c r="K12" s="102">
        <f>K9*'Costs vs. Price Analysis'!$B$30</f>
        <v>0</v>
      </c>
      <c r="L12" s="102">
        <f>L9*'Costs vs. Price Analysis'!$B$30</f>
        <v>0</v>
      </c>
      <c r="M12" s="102">
        <f>M9*'Costs vs. Price Analysis'!$B$30</f>
        <v>0</v>
      </c>
      <c r="N12" s="103">
        <f>SUM(B12:M12)</f>
        <v>0</v>
      </c>
    </row>
    <row r="13" spans="1:14" ht="36" customHeight="1" thickBot="1">
      <c r="A13" s="122" t="s">
        <v>71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</row>
    <row r="14" spans="1:14" ht="18">
      <c r="A14" s="1" t="s">
        <v>15</v>
      </c>
      <c r="B14" s="124" t="s">
        <v>16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6"/>
    </row>
    <row r="15" spans="1:14" ht="18.75" thickBot="1">
      <c r="A15" s="12">
        <f>IF(A9&gt;0,A9,"")</f>
      </c>
      <c r="B15" s="102">
        <f>B9*'Costs vs. Price Analysis'!$B$28</f>
        <v>0</v>
      </c>
      <c r="C15" s="102">
        <f>C9*'Costs vs. Price Analysis'!$B$28</f>
        <v>0</v>
      </c>
      <c r="D15" s="102">
        <f>D9*'Costs vs. Price Analysis'!$B$28</f>
        <v>0</v>
      </c>
      <c r="E15" s="102">
        <f>E9*'Costs vs. Price Analysis'!$B$28</f>
        <v>0</v>
      </c>
      <c r="F15" s="102">
        <f>F9*'Costs vs. Price Analysis'!$B$28</f>
        <v>0</v>
      </c>
      <c r="G15" s="102">
        <f>G9*'Costs vs. Price Analysis'!$B$28</f>
        <v>0</v>
      </c>
      <c r="H15" s="102">
        <f>H9*'Costs vs. Price Analysis'!$B$28</f>
        <v>0</v>
      </c>
      <c r="I15" s="102">
        <f>I9*'Costs vs. Price Analysis'!$B$28</f>
        <v>0</v>
      </c>
      <c r="J15" s="102">
        <f>J9*'Costs vs. Price Analysis'!$B$28</f>
        <v>0</v>
      </c>
      <c r="K15" s="102">
        <f>K9*'Costs vs. Price Analysis'!$B$28</f>
        <v>0</v>
      </c>
      <c r="L15" s="102">
        <f>L9*'Costs vs. Price Analysis'!$B$28</f>
        <v>0</v>
      </c>
      <c r="M15" s="102">
        <f>M9*'Costs vs. Price Analysis'!$B$28</f>
        <v>0</v>
      </c>
      <c r="N15" s="103">
        <f>SUM(B15:M15)</f>
        <v>0</v>
      </c>
    </row>
    <row r="16" spans="1:14" ht="18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71.75" customHeight="1" thickBot="1">
      <c r="A17" s="14" t="s">
        <v>73</v>
      </c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</sheetData>
  <sheetProtection/>
  <mergeCells count="8">
    <mergeCell ref="A13:N13"/>
    <mergeCell ref="B14:N14"/>
    <mergeCell ref="B17:N17"/>
    <mergeCell ref="B3:H3"/>
    <mergeCell ref="A7:N7"/>
    <mergeCell ref="B8:N8"/>
    <mergeCell ref="A10:N10"/>
    <mergeCell ref="B11:N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:L3"/>
    </sheetView>
  </sheetViews>
  <sheetFormatPr defaultColWidth="11.00390625" defaultRowHeight="15.75"/>
  <cols>
    <col min="1" max="1" width="17.50390625" style="4" customWidth="1"/>
    <col min="2" max="16384" width="10.875" style="4" customWidth="1"/>
  </cols>
  <sheetData>
    <row r="1" ht="16.5">
      <c r="A1" s="16" t="s">
        <v>57</v>
      </c>
    </row>
    <row r="2" ht="18" thickBot="1"/>
    <row r="3" spans="1:11" ht="18.75" thickBot="1">
      <c r="A3" s="30" t="s">
        <v>34</v>
      </c>
      <c r="B3" s="119"/>
      <c r="C3" s="119"/>
      <c r="D3" s="119"/>
      <c r="E3" s="119"/>
      <c r="F3" s="119"/>
      <c r="G3" s="119"/>
      <c r="H3" s="119"/>
      <c r="J3" s="30" t="s">
        <v>36</v>
      </c>
      <c r="K3" s="19"/>
    </row>
    <row r="4" ht="18" thickBot="1"/>
    <row r="5" spans="1:15" ht="36.75" thickBot="1">
      <c r="A5" s="20" t="s">
        <v>0</v>
      </c>
      <c r="B5" s="21" t="s">
        <v>59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  <c r="M5" s="22">
        <v>11</v>
      </c>
      <c r="N5" s="22">
        <v>12</v>
      </c>
      <c r="O5" s="23" t="s">
        <v>1</v>
      </c>
    </row>
    <row r="6" spans="1:15" ht="36.75" thickBot="1">
      <c r="A6" s="24" t="s">
        <v>2</v>
      </c>
      <c r="B6" s="35" t="s">
        <v>59</v>
      </c>
      <c r="C6" s="25" t="s">
        <v>3</v>
      </c>
      <c r="D6" s="25" t="s">
        <v>4</v>
      </c>
      <c r="E6" s="25" t="s">
        <v>5</v>
      </c>
      <c r="F6" s="25" t="s">
        <v>58</v>
      </c>
      <c r="G6" s="25" t="s">
        <v>7</v>
      </c>
      <c r="H6" s="25" t="s">
        <v>8</v>
      </c>
      <c r="I6" s="25" t="s">
        <v>9</v>
      </c>
      <c r="J6" s="25" t="s">
        <v>10</v>
      </c>
      <c r="K6" s="25" t="s">
        <v>11</v>
      </c>
      <c r="L6" s="25" t="s">
        <v>12</v>
      </c>
      <c r="M6" s="25" t="s">
        <v>13</v>
      </c>
      <c r="N6" s="25" t="s">
        <v>14</v>
      </c>
      <c r="O6" s="26"/>
    </row>
    <row r="7" spans="1:15" ht="33" customHeight="1" thickBot="1">
      <c r="A7" s="130" t="s">
        <v>50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</row>
    <row r="8" spans="1:15" ht="18">
      <c r="A8" s="58" t="s">
        <v>72</v>
      </c>
      <c r="B8" s="90"/>
      <c r="C8" s="91">
        <f>'Sales Forecast'!B12</f>
        <v>0</v>
      </c>
      <c r="D8" s="91">
        <f>'Sales Forecast'!C12</f>
        <v>0</v>
      </c>
      <c r="E8" s="91">
        <f>'Sales Forecast'!D12</f>
        <v>0</v>
      </c>
      <c r="F8" s="91">
        <f>'Sales Forecast'!E12</f>
        <v>0</v>
      </c>
      <c r="G8" s="91">
        <f>'Sales Forecast'!F12</f>
        <v>0</v>
      </c>
      <c r="H8" s="91">
        <f>'Sales Forecast'!G12</f>
        <v>0</v>
      </c>
      <c r="I8" s="91">
        <f>'Sales Forecast'!H12</f>
        <v>0</v>
      </c>
      <c r="J8" s="91">
        <f>'Sales Forecast'!I12</f>
        <v>0</v>
      </c>
      <c r="K8" s="91">
        <f>'Sales Forecast'!J12</f>
        <v>0</v>
      </c>
      <c r="L8" s="91">
        <f>'Sales Forecast'!K12</f>
        <v>0</v>
      </c>
      <c r="M8" s="91">
        <f>'Sales Forecast'!L12</f>
        <v>0</v>
      </c>
      <c r="N8" s="91">
        <f>'Sales Forecast'!M12</f>
        <v>0</v>
      </c>
      <c r="O8" s="88">
        <f aca="true" t="shared" si="0" ref="O8:O14">SUM(B8:N8)</f>
        <v>0</v>
      </c>
    </row>
    <row r="9" spans="1:15" ht="18">
      <c r="A9" s="59"/>
      <c r="B9" s="92" t="s">
        <v>19</v>
      </c>
      <c r="C9" s="81" t="s">
        <v>19</v>
      </c>
      <c r="D9" s="93" t="s">
        <v>19</v>
      </c>
      <c r="E9" s="93" t="s">
        <v>19</v>
      </c>
      <c r="F9" s="93" t="s">
        <v>19</v>
      </c>
      <c r="G9" s="93" t="s">
        <v>19</v>
      </c>
      <c r="H9" s="93" t="s">
        <v>19</v>
      </c>
      <c r="I9" s="93" t="s">
        <v>19</v>
      </c>
      <c r="J9" s="93" t="s">
        <v>19</v>
      </c>
      <c r="K9" s="93" t="s">
        <v>19</v>
      </c>
      <c r="L9" s="93" t="s">
        <v>19</v>
      </c>
      <c r="M9" s="93" t="s">
        <v>19</v>
      </c>
      <c r="N9" s="93" t="s">
        <v>19</v>
      </c>
      <c r="O9" s="79">
        <f t="shared" si="0"/>
        <v>0</v>
      </c>
    </row>
    <row r="10" spans="1:15" ht="16.5">
      <c r="A10" s="59"/>
      <c r="B10" s="92"/>
      <c r="C10" s="81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79">
        <f t="shared" si="0"/>
        <v>0</v>
      </c>
    </row>
    <row r="11" spans="1:15" ht="18">
      <c r="A11" s="59"/>
      <c r="B11" s="94" t="s">
        <v>19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>
        <f t="shared" si="0"/>
        <v>0</v>
      </c>
    </row>
    <row r="12" spans="1:15" ht="18">
      <c r="A12" s="60"/>
      <c r="B12" s="92" t="s">
        <v>19</v>
      </c>
      <c r="C12" s="81" t="s">
        <v>19</v>
      </c>
      <c r="D12" s="93" t="s">
        <v>19</v>
      </c>
      <c r="E12" s="93" t="s">
        <v>19</v>
      </c>
      <c r="F12" s="93" t="s">
        <v>19</v>
      </c>
      <c r="G12" s="93" t="s">
        <v>19</v>
      </c>
      <c r="H12" s="93" t="s">
        <v>19</v>
      </c>
      <c r="I12" s="93" t="s">
        <v>19</v>
      </c>
      <c r="J12" s="93" t="s">
        <v>19</v>
      </c>
      <c r="K12" s="93" t="s">
        <v>19</v>
      </c>
      <c r="L12" s="93" t="s">
        <v>19</v>
      </c>
      <c r="M12" s="93" t="s">
        <v>19</v>
      </c>
      <c r="N12" s="93" t="s">
        <v>19</v>
      </c>
      <c r="O12" s="79">
        <f t="shared" si="0"/>
        <v>0</v>
      </c>
    </row>
    <row r="13" spans="1:15" ht="18">
      <c r="A13" s="60" t="s">
        <v>19</v>
      </c>
      <c r="B13" s="92" t="s">
        <v>19</v>
      </c>
      <c r="C13" s="81" t="s">
        <v>19</v>
      </c>
      <c r="D13" s="93" t="s">
        <v>19</v>
      </c>
      <c r="E13" s="93" t="s">
        <v>19</v>
      </c>
      <c r="F13" s="93" t="s">
        <v>19</v>
      </c>
      <c r="G13" s="93" t="s">
        <v>19</v>
      </c>
      <c r="H13" s="93" t="s">
        <v>19</v>
      </c>
      <c r="I13" s="93" t="s">
        <v>19</v>
      </c>
      <c r="J13" s="93" t="s">
        <v>19</v>
      </c>
      <c r="K13" s="93" t="s">
        <v>19</v>
      </c>
      <c r="L13" s="93" t="s">
        <v>19</v>
      </c>
      <c r="M13" s="93" t="s">
        <v>19</v>
      </c>
      <c r="N13" s="93" t="s">
        <v>19</v>
      </c>
      <c r="O13" s="79">
        <f t="shared" si="0"/>
        <v>0</v>
      </c>
    </row>
    <row r="14" spans="1:15" ht="18.75" thickBot="1">
      <c r="A14" s="61" t="s">
        <v>19</v>
      </c>
      <c r="B14" s="95" t="s">
        <v>19</v>
      </c>
      <c r="C14" s="96" t="s">
        <v>19</v>
      </c>
      <c r="D14" s="97" t="s">
        <v>19</v>
      </c>
      <c r="E14" s="97" t="s">
        <v>19</v>
      </c>
      <c r="F14" s="97" t="s">
        <v>19</v>
      </c>
      <c r="G14" s="97" t="s">
        <v>19</v>
      </c>
      <c r="H14" s="97" t="s">
        <v>19</v>
      </c>
      <c r="I14" s="97" t="s">
        <v>19</v>
      </c>
      <c r="J14" s="97" t="s">
        <v>19</v>
      </c>
      <c r="K14" s="97" t="s">
        <v>19</v>
      </c>
      <c r="L14" s="97" t="s">
        <v>19</v>
      </c>
      <c r="M14" s="97" t="s">
        <v>19</v>
      </c>
      <c r="N14" s="97" t="s">
        <v>19</v>
      </c>
      <c r="O14" s="98">
        <f t="shared" si="0"/>
        <v>0</v>
      </c>
    </row>
    <row r="15" spans="1:15" ht="36.75" thickBot="1">
      <c r="A15" s="30" t="s">
        <v>51</v>
      </c>
      <c r="B15" s="99">
        <f aca="true" t="shared" si="1" ref="B15:N15">SUM(B8:B14)</f>
        <v>0</v>
      </c>
      <c r="C15" s="100">
        <f t="shared" si="1"/>
        <v>0</v>
      </c>
      <c r="D15" s="100">
        <f t="shared" si="1"/>
        <v>0</v>
      </c>
      <c r="E15" s="100">
        <f t="shared" si="1"/>
        <v>0</v>
      </c>
      <c r="F15" s="100">
        <f t="shared" si="1"/>
        <v>0</v>
      </c>
      <c r="G15" s="100">
        <f t="shared" si="1"/>
        <v>0</v>
      </c>
      <c r="H15" s="100">
        <f t="shared" si="1"/>
        <v>0</v>
      </c>
      <c r="I15" s="100">
        <f t="shared" si="1"/>
        <v>0</v>
      </c>
      <c r="J15" s="100">
        <f t="shared" si="1"/>
        <v>0</v>
      </c>
      <c r="K15" s="100">
        <f t="shared" si="1"/>
        <v>0</v>
      </c>
      <c r="L15" s="100">
        <f t="shared" si="1"/>
        <v>0</v>
      </c>
      <c r="M15" s="100">
        <f t="shared" si="1"/>
        <v>0</v>
      </c>
      <c r="N15" s="100">
        <f t="shared" si="1"/>
        <v>0</v>
      </c>
      <c r="O15" s="101">
        <f>SUM(O8:O14)</f>
        <v>0</v>
      </c>
    </row>
    <row r="16" spans="1:15" ht="33.75" customHeight="1" thickBot="1">
      <c r="A16" s="133" t="s">
        <v>52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5"/>
    </row>
    <row r="17" spans="1:15" ht="16.5">
      <c r="A17" s="27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>
        <f>SUM(B17:N17)</f>
        <v>0</v>
      </c>
    </row>
    <row r="18" spans="1:15" ht="16.5">
      <c r="A18" s="28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>
        <f>SUM(B18:N18)</f>
        <v>0</v>
      </c>
    </row>
    <row r="19" spans="1:15" ht="16.5">
      <c r="A19" s="29"/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79">
        <f aca="true" t="shared" si="2" ref="O19:O38">SUM(B19:N19)</f>
        <v>0</v>
      </c>
    </row>
    <row r="20" spans="1:15" ht="16.5">
      <c r="A20" s="29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79">
        <f t="shared" si="2"/>
        <v>0</v>
      </c>
    </row>
    <row r="21" spans="1:15" ht="16.5">
      <c r="A21" s="29"/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79">
        <f t="shared" si="2"/>
        <v>0</v>
      </c>
    </row>
    <row r="22" spans="1:15" ht="16.5">
      <c r="A22" s="29"/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79">
        <f t="shared" si="2"/>
        <v>0</v>
      </c>
    </row>
    <row r="23" spans="1:15" ht="16.5">
      <c r="A23" s="29"/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79">
        <f t="shared" si="2"/>
        <v>0</v>
      </c>
    </row>
    <row r="24" spans="1:15" ht="16.5">
      <c r="A24" s="29"/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79">
        <f t="shared" si="2"/>
        <v>0</v>
      </c>
    </row>
    <row r="25" spans="1:15" ht="16.5">
      <c r="A25" s="29"/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79">
        <f t="shared" si="2"/>
        <v>0</v>
      </c>
    </row>
    <row r="26" spans="1:15" ht="16.5">
      <c r="A26" s="29"/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79">
        <f t="shared" si="2"/>
        <v>0</v>
      </c>
    </row>
    <row r="27" spans="1:15" ht="16.5">
      <c r="A27" s="29"/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79">
        <f t="shared" si="2"/>
        <v>0</v>
      </c>
    </row>
    <row r="28" spans="1:15" ht="16.5">
      <c r="A28" s="29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79">
        <f t="shared" si="2"/>
        <v>0</v>
      </c>
    </row>
    <row r="29" spans="1:15" ht="16.5">
      <c r="A29" s="29"/>
      <c r="B29" s="8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79">
        <f t="shared" si="2"/>
        <v>0</v>
      </c>
    </row>
    <row r="30" spans="1:15" ht="16.5">
      <c r="A30" s="2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79">
        <f t="shared" si="2"/>
        <v>0</v>
      </c>
    </row>
    <row r="31" spans="1:15" ht="16.5">
      <c r="A31" s="29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79">
        <f t="shared" si="2"/>
        <v>0</v>
      </c>
    </row>
    <row r="32" spans="1:15" ht="16.5">
      <c r="A32" s="29"/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79">
        <f t="shared" si="2"/>
        <v>0</v>
      </c>
    </row>
    <row r="33" spans="1:15" ht="16.5">
      <c r="A33" s="29"/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79">
        <f t="shared" si="2"/>
        <v>0</v>
      </c>
    </row>
    <row r="34" spans="1:15" ht="16.5">
      <c r="A34" s="29"/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79">
        <f t="shared" si="2"/>
        <v>0</v>
      </c>
    </row>
    <row r="35" spans="1:15" ht="16.5">
      <c r="A35" s="29"/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79">
        <f t="shared" si="2"/>
        <v>0</v>
      </c>
    </row>
    <row r="36" spans="1:15" ht="16.5">
      <c r="A36" s="29"/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79">
        <f t="shared" si="2"/>
        <v>0</v>
      </c>
    </row>
    <row r="37" spans="1:15" ht="18.75" thickBot="1">
      <c r="A37" s="57" t="s">
        <v>19</v>
      </c>
      <c r="B37" s="82" t="s">
        <v>19</v>
      </c>
      <c r="C37" s="83" t="s">
        <v>19</v>
      </c>
      <c r="D37" s="83" t="s">
        <v>19</v>
      </c>
      <c r="E37" s="83" t="s">
        <v>19</v>
      </c>
      <c r="F37" s="83" t="s">
        <v>19</v>
      </c>
      <c r="G37" s="83" t="s">
        <v>19</v>
      </c>
      <c r="H37" s="83" t="s">
        <v>19</v>
      </c>
      <c r="I37" s="83" t="s">
        <v>19</v>
      </c>
      <c r="J37" s="83" t="s">
        <v>19</v>
      </c>
      <c r="K37" s="83" t="s">
        <v>19</v>
      </c>
      <c r="L37" s="83" t="s">
        <v>19</v>
      </c>
      <c r="M37" s="83" t="s">
        <v>19</v>
      </c>
      <c r="N37" s="83" t="s">
        <v>19</v>
      </c>
      <c r="O37" s="84">
        <f t="shared" si="2"/>
        <v>0</v>
      </c>
    </row>
    <row r="38" spans="1:15" ht="36.75" thickBot="1">
      <c r="A38" s="31" t="s">
        <v>53</v>
      </c>
      <c r="B38" s="85">
        <f aca="true" t="shared" si="3" ref="B38:N38">SUM(B17:B37)</f>
        <v>0</v>
      </c>
      <c r="C38" s="85">
        <f t="shared" si="3"/>
        <v>0</v>
      </c>
      <c r="D38" s="85">
        <f t="shared" si="3"/>
        <v>0</v>
      </c>
      <c r="E38" s="85">
        <f t="shared" si="3"/>
        <v>0</v>
      </c>
      <c r="F38" s="85">
        <f t="shared" si="3"/>
        <v>0</v>
      </c>
      <c r="G38" s="85">
        <f t="shared" si="3"/>
        <v>0</v>
      </c>
      <c r="H38" s="85">
        <f t="shared" si="3"/>
        <v>0</v>
      </c>
      <c r="I38" s="85">
        <f t="shared" si="3"/>
        <v>0</v>
      </c>
      <c r="J38" s="85">
        <f t="shared" si="3"/>
        <v>0</v>
      </c>
      <c r="K38" s="85">
        <f t="shared" si="3"/>
        <v>0</v>
      </c>
      <c r="L38" s="85">
        <f t="shared" si="3"/>
        <v>0</v>
      </c>
      <c r="M38" s="85">
        <f t="shared" si="3"/>
        <v>0</v>
      </c>
      <c r="N38" s="85">
        <f t="shared" si="3"/>
        <v>0</v>
      </c>
      <c r="O38" s="86">
        <f t="shared" si="2"/>
        <v>0</v>
      </c>
    </row>
    <row r="39" spans="1:15" ht="18">
      <c r="A39" s="32" t="s">
        <v>54</v>
      </c>
      <c r="B39" s="87">
        <f>B15-B38</f>
        <v>0</v>
      </c>
      <c r="C39" s="87">
        <f aca="true" t="shared" si="4" ref="C39:O39">C15-C38</f>
        <v>0</v>
      </c>
      <c r="D39" s="87">
        <f t="shared" si="4"/>
        <v>0</v>
      </c>
      <c r="E39" s="87">
        <f t="shared" si="4"/>
        <v>0</v>
      </c>
      <c r="F39" s="87">
        <f t="shared" si="4"/>
        <v>0</v>
      </c>
      <c r="G39" s="87">
        <f t="shared" si="4"/>
        <v>0</v>
      </c>
      <c r="H39" s="87">
        <f t="shared" si="4"/>
        <v>0</v>
      </c>
      <c r="I39" s="87">
        <f t="shared" si="4"/>
        <v>0</v>
      </c>
      <c r="J39" s="87">
        <f t="shared" si="4"/>
        <v>0</v>
      </c>
      <c r="K39" s="87">
        <f t="shared" si="4"/>
        <v>0</v>
      </c>
      <c r="L39" s="87">
        <f t="shared" si="4"/>
        <v>0</v>
      </c>
      <c r="M39" s="87">
        <f t="shared" si="4"/>
        <v>0</v>
      </c>
      <c r="N39" s="87">
        <f t="shared" si="4"/>
        <v>0</v>
      </c>
      <c r="O39" s="88">
        <f t="shared" si="4"/>
        <v>0</v>
      </c>
    </row>
    <row r="40" spans="1:15" ht="18">
      <c r="A40" s="33" t="s">
        <v>55</v>
      </c>
      <c r="B40" s="78">
        <v>0</v>
      </c>
      <c r="C40" s="78">
        <f>B41</f>
        <v>0</v>
      </c>
      <c r="D40" s="78">
        <f aca="true" t="shared" si="5" ref="D40:N40">C41</f>
        <v>0</v>
      </c>
      <c r="E40" s="78">
        <f t="shared" si="5"/>
        <v>0</v>
      </c>
      <c r="F40" s="78">
        <f t="shared" si="5"/>
        <v>0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9"/>
    </row>
    <row r="41" spans="1:15" ht="18.75" thickBot="1">
      <c r="A41" s="34" t="s">
        <v>56</v>
      </c>
      <c r="B41" s="89">
        <f>B15-B38</f>
        <v>0</v>
      </c>
      <c r="C41" s="89">
        <f>C40+C39</f>
        <v>0</v>
      </c>
      <c r="D41" s="89">
        <f aca="true" t="shared" si="6" ref="D41:N41">D40+D39</f>
        <v>0</v>
      </c>
      <c r="E41" s="89">
        <f t="shared" si="6"/>
        <v>0</v>
      </c>
      <c r="F41" s="89">
        <f t="shared" si="6"/>
        <v>0</v>
      </c>
      <c r="G41" s="89">
        <f t="shared" si="6"/>
        <v>0</v>
      </c>
      <c r="H41" s="89">
        <f t="shared" si="6"/>
        <v>0</v>
      </c>
      <c r="I41" s="89">
        <f t="shared" si="6"/>
        <v>0</v>
      </c>
      <c r="J41" s="89">
        <f t="shared" si="6"/>
        <v>0</v>
      </c>
      <c r="K41" s="89">
        <f t="shared" si="6"/>
        <v>0</v>
      </c>
      <c r="L41" s="89">
        <f t="shared" si="6"/>
        <v>0</v>
      </c>
      <c r="M41" s="89">
        <f t="shared" si="6"/>
        <v>0</v>
      </c>
      <c r="N41" s="89">
        <f t="shared" si="6"/>
        <v>0</v>
      </c>
      <c r="O41" s="84"/>
    </row>
  </sheetData>
  <sheetProtection/>
  <mergeCells count="3">
    <mergeCell ref="A7:O7"/>
    <mergeCell ref="A16:O16"/>
    <mergeCell ref="B3:H3"/>
  </mergeCells>
  <conditionalFormatting sqref="B39:O41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Q14" sqref="Q14"/>
    </sheetView>
  </sheetViews>
  <sheetFormatPr defaultColWidth="11.00390625" defaultRowHeight="15.75"/>
  <cols>
    <col min="1" max="1" width="29.625" style="0" bestFit="1" customWidth="1"/>
  </cols>
  <sheetData>
    <row r="1" spans="1:12" ht="16.5">
      <c r="A1" s="16" t="s">
        <v>117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 thickBot="1">
      <c r="A3" s="30" t="s">
        <v>34</v>
      </c>
      <c r="B3" s="119"/>
      <c r="C3" s="119"/>
      <c r="D3" s="119"/>
      <c r="E3" s="119"/>
      <c r="F3" s="119"/>
      <c r="G3" s="119"/>
      <c r="H3" s="119"/>
      <c r="I3" s="4"/>
      <c r="J3" s="30" t="s">
        <v>36</v>
      </c>
      <c r="K3" s="19"/>
      <c r="L3" s="4"/>
    </row>
    <row r="4" spans="1:12" ht="16.5">
      <c r="A4" s="115"/>
      <c r="B4" s="116"/>
      <c r="C4" s="116"/>
      <c r="D4" s="116"/>
      <c r="E4" s="116"/>
      <c r="F4" s="116"/>
      <c r="G4" s="116"/>
      <c r="H4" s="116"/>
      <c r="I4" s="117"/>
      <c r="J4" s="115"/>
      <c r="K4" s="114"/>
      <c r="L4" s="4"/>
    </row>
    <row r="5" spans="1:14" ht="16.5">
      <c r="A5" s="67"/>
      <c r="B5" s="118" t="s">
        <v>74</v>
      </c>
      <c r="C5" s="118" t="s">
        <v>75</v>
      </c>
      <c r="D5" s="118" t="s">
        <v>76</v>
      </c>
      <c r="E5" s="118" t="s">
        <v>77</v>
      </c>
      <c r="F5" s="118" t="s">
        <v>78</v>
      </c>
      <c r="G5" s="118" t="s">
        <v>79</v>
      </c>
      <c r="H5" s="118" t="s">
        <v>80</v>
      </c>
      <c r="I5" s="118" t="s">
        <v>81</v>
      </c>
      <c r="J5" s="118" t="s">
        <v>82</v>
      </c>
      <c r="K5" s="118" t="s">
        <v>83</v>
      </c>
      <c r="L5" s="118" t="s">
        <v>84</v>
      </c>
      <c r="M5" s="118" t="s">
        <v>85</v>
      </c>
      <c r="N5" s="118" t="s">
        <v>86</v>
      </c>
    </row>
    <row r="6" spans="1:14" ht="16.5">
      <c r="A6" s="62" t="s">
        <v>87</v>
      </c>
      <c r="B6" s="72">
        <v>0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f>SUM(B6:M6)</f>
        <v>0</v>
      </c>
    </row>
    <row r="7" spans="1:14" ht="16.5">
      <c r="A7" s="62" t="s">
        <v>88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f>SUM(B7:M7)</f>
        <v>0</v>
      </c>
    </row>
    <row r="8" spans="1:14" ht="16.5">
      <c r="A8" s="63" t="s">
        <v>89</v>
      </c>
      <c r="B8" s="70">
        <f aca="true" t="shared" si="0" ref="B8:N8">SUM(B6:B7)</f>
        <v>0</v>
      </c>
      <c r="C8" s="70">
        <f t="shared" si="0"/>
        <v>0</v>
      </c>
      <c r="D8" s="70">
        <f t="shared" si="0"/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0</v>
      </c>
      <c r="N8" s="70">
        <f t="shared" si="0"/>
        <v>0</v>
      </c>
    </row>
    <row r="9" spans="1:14" ht="16.5">
      <c r="A9" s="64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6.5">
      <c r="A10" s="62" t="s">
        <v>90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f>SUM(B10:M10)</f>
        <v>0</v>
      </c>
    </row>
    <row r="11" spans="1:14" ht="16.5">
      <c r="A11" s="63" t="s">
        <v>91</v>
      </c>
      <c r="B11" s="70">
        <f>B8-B10</f>
        <v>0</v>
      </c>
      <c r="C11" s="70">
        <f aca="true" t="shared" si="1" ref="C11:N11">C8-C10</f>
        <v>0</v>
      </c>
      <c r="D11" s="70">
        <f t="shared" si="1"/>
        <v>0</v>
      </c>
      <c r="E11" s="70">
        <f t="shared" si="1"/>
        <v>0</v>
      </c>
      <c r="F11" s="70">
        <f t="shared" si="1"/>
        <v>0</v>
      </c>
      <c r="G11" s="70">
        <f t="shared" si="1"/>
        <v>0</v>
      </c>
      <c r="H11" s="70">
        <f t="shared" si="1"/>
        <v>0</v>
      </c>
      <c r="I11" s="70">
        <f t="shared" si="1"/>
        <v>0</v>
      </c>
      <c r="J11" s="70">
        <f t="shared" si="1"/>
        <v>0</v>
      </c>
      <c r="K11" s="70">
        <f t="shared" si="1"/>
        <v>0</v>
      </c>
      <c r="L11" s="70">
        <f t="shared" si="1"/>
        <v>0</v>
      </c>
      <c r="M11" s="70">
        <f t="shared" si="1"/>
        <v>0</v>
      </c>
      <c r="N11" s="70">
        <f t="shared" si="1"/>
        <v>0</v>
      </c>
    </row>
    <row r="12" spans="1:14" ht="16.5">
      <c r="A12" s="6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 ht="16.5">
      <c r="A13" s="65" t="s">
        <v>92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4" ht="16.5">
      <c r="A14" s="62" t="s">
        <v>93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f aca="true" t="shared" si="2" ref="N14:N25">SUM(B14:M14)</f>
        <v>0</v>
      </c>
    </row>
    <row r="15" spans="1:14" ht="16.5">
      <c r="A15" s="62" t="s">
        <v>94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f t="shared" si="2"/>
        <v>0</v>
      </c>
    </row>
    <row r="16" spans="1:14" ht="16.5">
      <c r="A16" s="62" t="s">
        <v>95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f t="shared" si="2"/>
        <v>0</v>
      </c>
    </row>
    <row r="17" spans="1:14" ht="16.5">
      <c r="A17" s="62" t="s">
        <v>96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f t="shared" si="2"/>
        <v>0</v>
      </c>
    </row>
    <row r="18" spans="1:14" ht="16.5">
      <c r="A18" s="62" t="s">
        <v>97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f t="shared" si="2"/>
        <v>0</v>
      </c>
    </row>
    <row r="19" spans="1:14" ht="16.5">
      <c r="A19" s="62" t="s">
        <v>98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f t="shared" si="2"/>
        <v>0</v>
      </c>
    </row>
    <row r="20" spans="1:14" ht="16.5">
      <c r="A20" s="62" t="s">
        <v>99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f t="shared" si="2"/>
        <v>0</v>
      </c>
    </row>
    <row r="21" spans="1:14" ht="16.5">
      <c r="A21" s="62" t="s">
        <v>100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f t="shared" si="2"/>
        <v>0</v>
      </c>
    </row>
    <row r="22" spans="1:14" ht="16.5">
      <c r="A22" s="62" t="s">
        <v>101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f t="shared" si="2"/>
        <v>0</v>
      </c>
    </row>
    <row r="23" spans="1:14" ht="16.5">
      <c r="A23" s="62" t="s">
        <v>102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f t="shared" si="2"/>
        <v>0</v>
      </c>
    </row>
    <row r="24" spans="1:14" ht="16.5">
      <c r="A24" s="62" t="s">
        <v>103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f t="shared" si="2"/>
        <v>0</v>
      </c>
    </row>
    <row r="25" spans="1:14" ht="16.5">
      <c r="A25" s="62" t="s">
        <v>104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f t="shared" si="2"/>
        <v>0</v>
      </c>
    </row>
    <row r="26" spans="1:14" ht="16.5">
      <c r="A26" s="66" t="s">
        <v>105</v>
      </c>
      <c r="B26" s="73">
        <f aca="true" t="shared" si="3" ref="B26:N26">SUM(B14:B25)</f>
        <v>0</v>
      </c>
      <c r="C26" s="73">
        <f t="shared" si="3"/>
        <v>0</v>
      </c>
      <c r="D26" s="73">
        <f t="shared" si="3"/>
        <v>0</v>
      </c>
      <c r="E26" s="73">
        <f t="shared" si="3"/>
        <v>0</v>
      </c>
      <c r="F26" s="73">
        <f t="shared" si="3"/>
        <v>0</v>
      </c>
      <c r="G26" s="73">
        <f t="shared" si="3"/>
        <v>0</v>
      </c>
      <c r="H26" s="73">
        <f t="shared" si="3"/>
        <v>0</v>
      </c>
      <c r="I26" s="73">
        <f t="shared" si="3"/>
        <v>0</v>
      </c>
      <c r="J26" s="73">
        <f t="shared" si="3"/>
        <v>0</v>
      </c>
      <c r="K26" s="73">
        <f t="shared" si="3"/>
        <v>0</v>
      </c>
      <c r="L26" s="73">
        <f t="shared" si="3"/>
        <v>0</v>
      </c>
      <c r="M26" s="73">
        <f t="shared" si="3"/>
        <v>0</v>
      </c>
      <c r="N26" s="73">
        <f t="shared" si="3"/>
        <v>0</v>
      </c>
    </row>
    <row r="27" spans="1:14" ht="16.5">
      <c r="A27" s="63" t="s">
        <v>106</v>
      </c>
      <c r="B27" s="70">
        <f aca="true" t="shared" si="4" ref="B27:N27">B11-B26</f>
        <v>0</v>
      </c>
      <c r="C27" s="70">
        <f t="shared" si="4"/>
        <v>0</v>
      </c>
      <c r="D27" s="70">
        <f t="shared" si="4"/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</row>
    <row r="28" spans="1:14" ht="16.5">
      <c r="A28" s="64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14" ht="16.5">
      <c r="A29" s="62" t="s">
        <v>107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f>SUM(B29:M29)</f>
        <v>0</v>
      </c>
    </row>
    <row r="30" spans="1:14" ht="16.5">
      <c r="A30" s="63" t="s">
        <v>108</v>
      </c>
      <c r="B30" s="70">
        <f>B27-B29</f>
        <v>0</v>
      </c>
      <c r="C30" s="70">
        <f>C27-C29</f>
        <v>0</v>
      </c>
      <c r="D30" s="70">
        <f aca="true" t="shared" si="5" ref="D30:N30">D27-D29</f>
        <v>0</v>
      </c>
      <c r="E30" s="70">
        <f t="shared" si="5"/>
        <v>0</v>
      </c>
      <c r="F30" s="70">
        <f t="shared" si="5"/>
        <v>0</v>
      </c>
      <c r="G30" s="70">
        <f t="shared" si="5"/>
        <v>0</v>
      </c>
      <c r="H30" s="70">
        <f t="shared" si="5"/>
        <v>0</v>
      </c>
      <c r="I30" s="70">
        <f t="shared" si="5"/>
        <v>0</v>
      </c>
      <c r="J30" s="70">
        <f t="shared" si="5"/>
        <v>0</v>
      </c>
      <c r="K30" s="70">
        <f t="shared" si="5"/>
        <v>0</v>
      </c>
      <c r="L30" s="70">
        <f t="shared" si="5"/>
        <v>0</v>
      </c>
      <c r="M30" s="70">
        <f t="shared" si="5"/>
        <v>0</v>
      </c>
      <c r="N30" s="70">
        <f t="shared" si="5"/>
        <v>0</v>
      </c>
    </row>
    <row r="31" spans="1:14" ht="16.5">
      <c r="A31" s="64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14" ht="16.5">
      <c r="A32" s="62" t="s">
        <v>116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f>SUM(B32:M32)</f>
        <v>0</v>
      </c>
    </row>
    <row r="33" spans="1:14" ht="16.5">
      <c r="A33" s="63" t="s">
        <v>109</v>
      </c>
      <c r="B33" s="70">
        <f>+B30-B32</f>
        <v>0</v>
      </c>
      <c r="C33" s="70">
        <f>+C30-C32</f>
        <v>0</v>
      </c>
      <c r="D33" s="70">
        <f aca="true" t="shared" si="6" ref="D33:N33">+D30-D32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5">
      <selection activeCell="I24" sqref="I24"/>
    </sheetView>
  </sheetViews>
  <sheetFormatPr defaultColWidth="11.00390625" defaultRowHeight="15.75"/>
  <cols>
    <col min="1" max="1" width="29.625" style="0" bestFit="1" customWidth="1"/>
  </cols>
  <sheetData>
    <row r="1" spans="1:11" ht="16.5">
      <c r="A1" s="16" t="s">
        <v>117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.75" thickBot="1">
      <c r="A3" s="30" t="s">
        <v>34</v>
      </c>
      <c r="B3" s="119"/>
      <c r="C3" s="119"/>
      <c r="D3" s="119"/>
      <c r="E3" s="119"/>
      <c r="F3" s="119"/>
      <c r="G3" s="119"/>
      <c r="H3" s="119"/>
      <c r="I3" s="4"/>
      <c r="J3" s="30" t="s">
        <v>36</v>
      </c>
      <c r="K3" s="19"/>
    </row>
    <row r="5" spans="1:6" ht="16.5">
      <c r="A5" s="68" t="s">
        <v>110</v>
      </c>
      <c r="B5" s="69" t="s">
        <v>111</v>
      </c>
      <c r="C5" s="69" t="s">
        <v>112</v>
      </c>
      <c r="D5" s="69" t="s">
        <v>113</v>
      </c>
      <c r="E5" s="69" t="s">
        <v>114</v>
      </c>
      <c r="F5" s="69" t="s">
        <v>115</v>
      </c>
    </row>
    <row r="6" spans="1:6" ht="16.5">
      <c r="A6" s="62" t="s">
        <v>87</v>
      </c>
      <c r="B6" s="72">
        <v>0</v>
      </c>
      <c r="C6" s="72">
        <v>0</v>
      </c>
      <c r="D6" s="72">
        <v>0</v>
      </c>
      <c r="E6" s="72">
        <v>0</v>
      </c>
      <c r="F6" s="72">
        <v>0</v>
      </c>
    </row>
    <row r="7" spans="1:6" ht="16.5">
      <c r="A7" s="62" t="s">
        <v>88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</row>
    <row r="8" spans="1:6" ht="16.5">
      <c r="A8" s="63" t="s">
        <v>89</v>
      </c>
      <c r="B8" s="70">
        <f>SUM(B6:B7)</f>
        <v>0</v>
      </c>
      <c r="C8" s="70">
        <f>SUM(C6:C7)</f>
        <v>0</v>
      </c>
      <c r="D8" s="70">
        <f>SUM(D6:D7)</f>
        <v>0</v>
      </c>
      <c r="E8" s="70">
        <f>SUM(E6:E7)</f>
        <v>0</v>
      </c>
      <c r="F8" s="70">
        <f>SUM(F6:F7)</f>
        <v>0</v>
      </c>
    </row>
    <row r="9" spans="1:6" ht="16.5">
      <c r="A9" s="64"/>
      <c r="B9" s="71"/>
      <c r="C9" s="71"/>
      <c r="D9" s="71"/>
      <c r="E9" s="71"/>
      <c r="F9" s="71"/>
    </row>
    <row r="10" spans="1:6" ht="16.5">
      <c r="A10" s="62" t="s">
        <v>90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</row>
    <row r="11" spans="1:6" ht="16.5">
      <c r="A11" s="63" t="s">
        <v>91</v>
      </c>
      <c r="B11" s="70">
        <f>B8-B10</f>
        <v>0</v>
      </c>
      <c r="C11" s="70">
        <f>C8-C10</f>
        <v>0</v>
      </c>
      <c r="D11" s="70">
        <f>D8-D10</f>
        <v>0</v>
      </c>
      <c r="E11" s="70">
        <f>E8-E10</f>
        <v>0</v>
      </c>
      <c r="F11" s="70">
        <f>F8-F10</f>
        <v>0</v>
      </c>
    </row>
    <row r="12" spans="1:6" ht="16.5">
      <c r="A12" s="62"/>
      <c r="B12" s="72"/>
      <c r="C12" s="72"/>
      <c r="D12" s="72"/>
      <c r="E12" s="72"/>
      <c r="F12" s="72"/>
    </row>
    <row r="13" spans="1:6" ht="16.5">
      <c r="A13" s="65" t="s">
        <v>92</v>
      </c>
      <c r="B13" s="72"/>
      <c r="C13" s="72"/>
      <c r="D13" s="72"/>
      <c r="E13" s="72"/>
      <c r="F13" s="72"/>
    </row>
    <row r="14" spans="1:6" ht="16.5">
      <c r="A14" s="62" t="s">
        <v>93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</row>
    <row r="15" spans="1:6" ht="16.5">
      <c r="A15" s="62" t="s">
        <v>94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</row>
    <row r="16" spans="1:6" ht="16.5">
      <c r="A16" s="62" t="s">
        <v>95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</row>
    <row r="17" spans="1:6" ht="16.5">
      <c r="A17" s="62" t="s">
        <v>96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</row>
    <row r="18" spans="1:6" ht="16.5">
      <c r="A18" s="62" t="s">
        <v>97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</row>
    <row r="19" spans="1:6" ht="16.5">
      <c r="A19" s="62" t="s">
        <v>98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</row>
    <row r="20" spans="1:6" ht="16.5">
      <c r="A20" s="62" t="s">
        <v>99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</row>
    <row r="21" spans="1:6" ht="16.5">
      <c r="A21" s="62" t="s">
        <v>100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</row>
    <row r="22" spans="1:6" ht="16.5">
      <c r="A22" s="62" t="s">
        <v>101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</row>
    <row r="23" spans="1:6" ht="16.5">
      <c r="A23" s="62" t="s">
        <v>102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</row>
    <row r="24" spans="1:6" ht="16.5">
      <c r="A24" s="62" t="s">
        <v>103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</row>
    <row r="25" spans="1:6" ht="16.5">
      <c r="A25" s="62" t="s">
        <v>104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</row>
    <row r="26" spans="1:6" ht="16.5">
      <c r="A26" s="66" t="s">
        <v>105</v>
      </c>
      <c r="B26" s="73">
        <f>SUM(B14:B25)</f>
        <v>0</v>
      </c>
      <c r="C26" s="73">
        <f>SUM(C14:C25)</f>
        <v>0</v>
      </c>
      <c r="D26" s="73">
        <f>SUM(D14:D25)</f>
        <v>0</v>
      </c>
      <c r="E26" s="73">
        <f>SUM(E14:E25)</f>
        <v>0</v>
      </c>
      <c r="F26" s="73">
        <f>SUM(F14:F25)</f>
        <v>0</v>
      </c>
    </row>
    <row r="27" spans="1:6" ht="16.5">
      <c r="A27" s="63" t="s">
        <v>106</v>
      </c>
      <c r="B27" s="70">
        <f>B11-B26</f>
        <v>0</v>
      </c>
      <c r="C27" s="70">
        <f>C11-C26</f>
        <v>0</v>
      </c>
      <c r="D27" s="70">
        <f>D11-D26</f>
        <v>0</v>
      </c>
      <c r="E27" s="70">
        <f>E11-E26</f>
        <v>0</v>
      </c>
      <c r="F27" s="70">
        <f>F11-F26</f>
        <v>0</v>
      </c>
    </row>
    <row r="28" spans="1:6" ht="16.5">
      <c r="A28" s="64"/>
      <c r="B28" s="71"/>
      <c r="C28" s="71"/>
      <c r="D28" s="71"/>
      <c r="E28" s="71"/>
      <c r="F28" s="71"/>
    </row>
    <row r="29" spans="1:6" ht="16.5">
      <c r="A29" s="62" t="s">
        <v>107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</row>
    <row r="30" spans="1:6" ht="16.5">
      <c r="A30" s="63" t="s">
        <v>108</v>
      </c>
      <c r="B30" s="70">
        <f>B27-B29</f>
        <v>0</v>
      </c>
      <c r="C30" s="70">
        <f>C27-C29</f>
        <v>0</v>
      </c>
      <c r="D30" s="70">
        <f>D27-D29</f>
        <v>0</v>
      </c>
      <c r="E30" s="70">
        <f>E27-E29</f>
        <v>0</v>
      </c>
      <c r="F30" s="70">
        <f>F27-F29</f>
        <v>0</v>
      </c>
    </row>
    <row r="31" spans="1:6" ht="16.5">
      <c r="A31" s="64"/>
      <c r="B31" s="71"/>
      <c r="C31" s="71"/>
      <c r="D31" s="71"/>
      <c r="E31" s="71"/>
      <c r="F31" s="71"/>
    </row>
    <row r="32" spans="1:6" ht="16.5">
      <c r="A32" s="62" t="s">
        <v>116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</row>
    <row r="33" spans="1:6" ht="16.5">
      <c r="A33" s="63" t="s">
        <v>109</v>
      </c>
      <c r="B33" s="70">
        <f>+B30-B32</f>
        <v>0</v>
      </c>
      <c r="C33" s="70">
        <f>+C30-C32</f>
        <v>0</v>
      </c>
      <c r="D33" s="70">
        <f>+D30-D32</f>
        <v>0</v>
      </c>
      <c r="E33" s="70">
        <f>+E30-E32</f>
        <v>0</v>
      </c>
      <c r="F33" s="70">
        <f>+F30-F32</f>
        <v>0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 Preston</dc:creator>
  <cp:keywords/>
  <dc:description/>
  <cp:lastModifiedBy>Nic Preston</cp:lastModifiedBy>
  <dcterms:created xsi:type="dcterms:W3CDTF">2018-06-25T13:38:51Z</dcterms:created>
  <dcterms:modified xsi:type="dcterms:W3CDTF">2018-11-05T11:05:53Z</dcterms:modified>
  <cp:category/>
  <cp:version/>
  <cp:contentType/>
  <cp:contentStatus/>
</cp:coreProperties>
</file>